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xt\.thumb\Desktop\"/>
    </mc:Choice>
  </mc:AlternateContent>
  <xr:revisionPtr revIDLastSave="0" documentId="13_ncr:1_{844CDCA3-3180-4204-AF57-3DAD11DF01AE}" xr6:coauthVersionLast="47" xr6:coauthVersionMax="47" xr10:uidLastSave="{00000000-0000-0000-0000-000000000000}"/>
  <bookViews>
    <workbookView xWindow="8010" yWindow="360" windowWidth="13590" windowHeight="12540" tabRatio="771" xr2:uid="{00000000-000D-0000-FFFF-FFFF00000000}"/>
  </bookViews>
  <sheets>
    <sheet name="総括表" sheetId="13" r:id="rId1"/>
  </sheets>
  <definedNames>
    <definedName name="_xlnm.Print_Area" localSheetId="0">総括表!$A$1:$Q$46</definedName>
  </definedNames>
  <calcPr calcId="191029"/>
</workbook>
</file>

<file path=xl/calcChain.xml><?xml version="1.0" encoding="utf-8"?>
<calcChain xmlns="http://schemas.openxmlformats.org/spreadsheetml/2006/main">
  <c r="G26" i="13" l="1"/>
  <c r="G25" i="13"/>
  <c r="G24" i="13"/>
  <c r="G22" i="13"/>
  <c r="G21" i="13"/>
  <c r="G20" i="13"/>
  <c r="G19" i="13"/>
  <c r="G29" i="13" l="1"/>
  <c r="G35" i="13" s="1"/>
  <c r="G28" i="13"/>
  <c r="G34" i="13" s="1"/>
  <c r="G18" i="13"/>
  <c r="G23" i="13" l="1"/>
  <c r="G32" i="13" s="1"/>
  <c r="G27" i="13"/>
  <c r="G33" i="13" s="1"/>
  <c r="G37" i="13" l="1"/>
</calcChain>
</file>

<file path=xl/sharedStrings.xml><?xml version="1.0" encoding="utf-8"?>
<sst xmlns="http://schemas.openxmlformats.org/spreadsheetml/2006/main" count="80" uniqueCount="41">
  <si>
    <t>登録団体名</t>
    <rPh sb="0" eb="2">
      <t>トウロク</t>
    </rPh>
    <rPh sb="2" eb="4">
      <t>ダンタイ</t>
    </rPh>
    <rPh sb="4" eb="5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</si>
  <si>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</si>
  <si>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</si>
  <si>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t>引率予定者</t>
    <rPh sb="0" eb="2">
      <t>インソツ</t>
    </rPh>
    <rPh sb="2" eb="5">
      <t>ヨテイシャ</t>
    </rPh>
    <phoneticPr fontId="1"/>
  </si>
  <si>
    <t>申込責任者
携帯番号</t>
    <rPh sb="0" eb="2">
      <t>モウシコミ</t>
    </rPh>
    <rPh sb="2" eb="5">
      <t>セキニンシャ</t>
    </rPh>
    <rPh sb="6" eb="8">
      <t>ケイタイ</t>
    </rPh>
    <rPh sb="8" eb="10">
      <t>バンゴウ</t>
    </rPh>
    <phoneticPr fontId="1"/>
  </si>
  <si>
    <t>※　大会当日に連絡する場合がございます。</t>
    <rPh sb="2" eb="4">
      <t>タイカイ</t>
    </rPh>
    <rPh sb="4" eb="6">
      <t>トウジツ</t>
    </rPh>
    <rPh sb="7" eb="9">
      <t>レンラク</t>
    </rPh>
    <rPh sb="11" eb="13">
      <t>バアイ</t>
    </rPh>
    <phoneticPr fontId="1"/>
  </si>
  <si>
    <t>個人
種目</t>
    <rPh sb="0" eb="2">
      <t>コジン</t>
    </rPh>
    <rPh sb="3" eb="5">
      <t>シュモク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</si>
  <si>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</si>
  <si>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</si>
  <si>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リレー
種目</t>
    <rPh sb="4" eb="6">
      <t>シュモク</t>
    </rPh>
    <phoneticPr fontId="1"/>
  </si>
  <si>
    <t>混合</t>
    <rPh sb="0" eb="2">
      <t>コンゴウ</t>
    </rPh>
    <phoneticPr fontId="1"/>
  </si>
  <si>
    <t>予約プログラム</t>
    <rPh sb="0" eb="2">
      <t>ヨヤク</t>
    </rPh>
    <phoneticPr fontId="1"/>
  </si>
  <si>
    <t>お弁当予約</t>
    <rPh sb="1" eb="3">
      <t>ベントウ</t>
    </rPh>
    <rPh sb="3" eb="5">
      <t>ヨヤク</t>
    </rPh>
    <phoneticPr fontId="1"/>
  </si>
  <si>
    <t>参加
人数</t>
    <rPh sb="0" eb="2">
      <t>サンカ</t>
    </rPh>
    <rPh sb="3" eb="5">
      <t>ニンズウ</t>
    </rPh>
    <phoneticPr fontId="1"/>
  </si>
  <si>
    <t>種目×</t>
    <rPh sb="0" eb="2">
      <t>シュモク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</si>
  <si>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</si>
  <si>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</si>
  <si>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</si>
  <si>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 xml:space="preserve">お弁当予約   </t>
    <rPh sb="1" eb="3">
      <t>ベントウ</t>
    </rPh>
    <rPh sb="3" eb="5">
      <t>ヨヤク</t>
    </rPh>
    <phoneticPr fontId="1"/>
  </si>
  <si>
    <t>個×</t>
    <rPh sb="0" eb="1">
      <t>コ</t>
    </rPh>
    <phoneticPr fontId="1"/>
  </si>
  <si>
    <t>申込金合計</t>
    <rPh sb="0" eb="2">
      <t>モウシコミ</t>
    </rPh>
    <rPh sb="2" eb="3">
      <t>キン</t>
    </rPh>
    <rPh sb="3" eb="5">
      <t>ゴウケイ</t>
    </rPh>
    <phoneticPr fontId="1"/>
  </si>
  <si>
    <t>個人種目</t>
    <rPh sb="0" eb="2">
      <t>コジン</t>
    </rPh>
    <rPh sb="2" eb="4">
      <t>シュモク</t>
    </rPh>
    <phoneticPr fontId="1"/>
  </si>
  <si>
    <t>ﾘﾚｰ種目</t>
    <rPh sb="3" eb="5">
      <t>シュモク</t>
    </rPh>
    <phoneticPr fontId="1"/>
  </si>
  <si>
    <t>予約ﾌﾟﾛｸﾞﾗﾑ</t>
    <rPh sb="0" eb="2">
      <t>ヨヤク</t>
    </rPh>
    <phoneticPr fontId="1"/>
  </si>
  <si>
    <t>●申込内訳</t>
    <rPh sb="1" eb="3">
      <t>モウシコミ</t>
    </rPh>
    <rPh sb="3" eb="5">
      <t>ウチワケ</t>
    </rPh>
    <phoneticPr fontId="1"/>
  </si>
  <si>
    <t>希望役職名及び備考</t>
    <rPh sb="0" eb="2">
      <t>キボウ</t>
    </rPh>
    <rPh sb="2" eb="5">
      <t>ヤクショクメイ</t>
    </rPh>
    <rPh sb="5" eb="6">
      <t>オヨ</t>
    </rPh>
    <rPh sb="7" eb="9">
      <t>ビコウ</t>
    </rPh>
    <phoneticPr fontId="1"/>
  </si>
  <si>
    <t>氏　　　　　　　　名</t>
    <rPh sb="0" eb="1">
      <t>シ</t>
    </rPh>
    <rPh sb="9" eb="10">
      <t>メイ</t>
    </rPh>
    <phoneticPr fontId="1"/>
  </si>
  <si>
    <t>　</t>
    <phoneticPr fontId="1"/>
  </si>
  <si>
    <t>1,200円＝</t>
    <rPh sb="5" eb="6">
      <t>エン</t>
    </rPh>
    <phoneticPr fontId="1"/>
  </si>
  <si>
    <t>500円=</t>
    <rPh sb="3" eb="4">
      <t>エン</t>
    </rPh>
    <phoneticPr fontId="1"/>
  </si>
  <si>
    <t xml:space="preserve">　種目   </t>
    <rPh sb="1" eb="3">
      <t>シュモク</t>
    </rPh>
    <phoneticPr fontId="1"/>
  </si>
  <si>
    <t>700円=</t>
    <rPh sb="3" eb="4">
      <t>エン</t>
    </rPh>
    <phoneticPr fontId="1"/>
  </si>
  <si>
    <t>冊×</t>
    <rPh sb="0" eb="1">
      <t>サツ</t>
    </rPh>
    <phoneticPr fontId="1"/>
  </si>
  <si>
    <t>第２７回　大分県スイミングクラブ協議会ＡＢＣ級公認・認定大会　　総括表</t>
    <rPh sb="0" eb="1">
      <t>ダイ</t>
    </rPh>
    <rPh sb="3" eb="4">
      <t>カイ</t>
    </rPh>
    <rPh sb="5" eb="8">
      <t>オオイタケン</t>
    </rPh>
    <rPh sb="16" eb="19">
      <t>キョウギカイ</t>
    </rPh>
    <rPh sb="22" eb="23">
      <t>キュウ</t>
    </rPh>
    <rPh sb="23" eb="25">
      <t>コウニン</t>
    </rPh>
    <rPh sb="26" eb="28">
      <t>ニンテイ</t>
    </rPh>
    <rPh sb="28" eb="30">
      <t>タイカイ</t>
    </rPh>
    <rPh sb="32" eb="34">
      <t>ソウカツ</t>
    </rPh>
    <rPh sb="34" eb="35">
      <t>ヒョウ</t>
    </rPh>
    <phoneticPr fontId="1"/>
  </si>
  <si>
    <t>●参加クラブは１名以上の競技役員のご協力をお願い致します。</t>
    <rPh sb="1" eb="3">
      <t>サンカ</t>
    </rPh>
    <rPh sb="8" eb="11">
      <t>メイイジョウ</t>
    </rPh>
    <rPh sb="12" eb="14">
      <t>キョウギ</t>
    </rPh>
    <rPh sb="14" eb="16">
      <t>ヤクイン</t>
    </rPh>
    <rPh sb="18" eb="20">
      <t>キョウリョク</t>
    </rPh>
    <rPh sb="22" eb="23">
      <t>ネガ</t>
    </rPh>
    <rPh sb="24" eb="25">
      <t>イタ</t>
    </rPh>
    <phoneticPr fontId="1"/>
  </si>
  <si>
    <t>　　お弁当は用意します。</t>
    <phoneticPr fontId="1"/>
  </si>
  <si>
    <t>（一般）</t>
    <rPh sb="1" eb="3">
      <t>イッパン</t>
    </rPh>
    <phoneticPr fontId="1"/>
  </si>
  <si>
    <t>氏名</t>
    <rPh sb="0" eb="2">
      <t>シメイ</t>
    </rPh>
    <phoneticPr fontId="1"/>
  </si>
  <si>
    <t>●未登録で認定大会に参加する選手は下記に記入してください</t>
    <rPh sb="1" eb="4">
      <t>ミトウロク</t>
    </rPh>
    <rPh sb="5" eb="7">
      <t>ニンテイ</t>
    </rPh>
    <rPh sb="7" eb="9">
      <t>タイカイ</t>
    </rPh>
    <rPh sb="10" eb="12">
      <t>サンカ</t>
    </rPh>
    <rPh sb="14" eb="16">
      <t>センシュ</t>
    </rPh>
    <rPh sb="17" eb="19">
      <t>カキ</t>
    </rPh>
    <rPh sb="20" eb="22">
      <t>キニュウ</t>
    </rPh>
    <phoneticPr fontId="1"/>
  </si>
  <si>
    <t>1,500円＝</t>
    <rPh sb="5" eb="6">
      <t>エン</t>
    </rPh>
    <phoneticPr fontId="1"/>
  </si>
  <si>
    <t>1,600円＝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</si>
</sst>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0" fillId="0" borderId="2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0" fillId="0" borderId="0" xfId="0" applyAlignment="1">
      <alignment horizontal="center" vertical="center"/>
    </xf>
    <xf numFmtId="0" fontId="0" fillId="3" borderId="5" xfId="0" applyFill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F0"/>
  </sheetPr>
  <dimension ref="A1:Q44"/>
  <sheetViews>
    <sheetView tabSelected="1" workbookViewId="0">
      <selection activeCell="D20" sqref="D20"/>
    </sheetView>
  </sheetViews>
  <sheetFormatPr defaultRowHeight="13.5" x14ac:dyDescent="0.15"/>
  <cols>
    <col min="1" max="1" width="5.625" style="1" customWidth="1"/>
    <col min="2" max="16" width="9" style="1"/>
    <col min="17" max="17" width="6" style="1" customWidth="1"/>
    <col min="18" max="16384" width="9" style="1"/>
  </cols>
  <sheetData>
    <row r="1" spans="1:16" ht="18" customHeight="1" x14ac:dyDescent="0.15">
      <c r="A1" s="34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1:16" x14ac:dyDescent="0.15">
      <c r="B4" s="21" t="s">
        <v>0</v>
      </c>
      <c r="C4" s="21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x14ac:dyDescent="0.15">
      <c r="B5" s="21"/>
      <c r="C5" s="21"/>
      <c r="D5" s="3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39"/>
    </row>
    <row r="6" spans="1:16" x14ac:dyDescent="0.15">
      <c r="B6" s="21"/>
      <c r="C6" s="21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8" spans="1:16" x14ac:dyDescent="0.15">
      <c r="B8" s="21" t="s">
        <v>1</v>
      </c>
      <c r="C8" s="21"/>
      <c r="D8" s="21"/>
      <c r="E8" s="21"/>
      <c r="F8" s="21"/>
      <c r="G8" s="21"/>
      <c r="H8" s="21"/>
      <c r="I8" s="21" t="s">
        <v>3</v>
      </c>
      <c r="J8" s="21"/>
      <c r="K8" s="21"/>
      <c r="L8" s="21"/>
      <c r="M8" s="21"/>
      <c r="N8" s="21"/>
      <c r="O8" s="21"/>
      <c r="P8" s="21"/>
    </row>
    <row r="9" spans="1:16" x14ac:dyDescent="0.1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1" spans="1:16" x14ac:dyDescent="0.15">
      <c r="B11" s="30" t="s">
        <v>4</v>
      </c>
      <c r="C11" s="31"/>
      <c r="D11" s="21"/>
      <c r="E11" s="21"/>
      <c r="F11" s="21"/>
      <c r="G11" s="21"/>
      <c r="H11" s="21"/>
      <c r="I11" s="21" t="s">
        <v>2</v>
      </c>
      <c r="J11" s="21"/>
      <c r="K11" s="21"/>
      <c r="L11" s="21"/>
      <c r="M11" s="21"/>
      <c r="N11" s="21"/>
      <c r="O11" s="21"/>
      <c r="P11" s="21"/>
    </row>
    <row r="12" spans="1:16" x14ac:dyDescent="0.15">
      <c r="B12" s="31"/>
      <c r="C12" s="3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</row>
    <row r="13" spans="1:16" x14ac:dyDescent="0.15">
      <c r="I13" s="4" t="s">
        <v>5</v>
      </c>
    </row>
    <row r="14" spans="1:16" ht="9.75" customHeight="1" x14ac:dyDescent="0.15"/>
    <row r="15" spans="1:16" x14ac:dyDescent="0.15">
      <c r="B15" s="1" t="s">
        <v>24</v>
      </c>
    </row>
    <row r="16" spans="1:16" x14ac:dyDescent="0.15">
      <c r="B16" s="20" t="s">
        <v>13</v>
      </c>
      <c r="C16" s="3" t="s">
        <v>7</v>
      </c>
      <c r="D16" s="8"/>
      <c r="E16" s="9"/>
      <c r="F16" s="10" t="s">
        <v>27</v>
      </c>
      <c r="G16" s="25"/>
      <c r="H16" s="25"/>
      <c r="I16" s="2" t="s">
        <v>15</v>
      </c>
      <c r="K16" s="1" t="s">
        <v>34</v>
      </c>
    </row>
    <row r="17" spans="2:17" x14ac:dyDescent="0.15">
      <c r="B17" s="20"/>
      <c r="C17" s="3" t="s">
        <v>8</v>
      </c>
      <c r="D17" s="8"/>
      <c r="E17" s="9"/>
      <c r="F17" s="10" t="s">
        <v>27</v>
      </c>
      <c r="G17" s="25"/>
      <c r="H17" s="25"/>
      <c r="I17" s="2" t="s">
        <v>15</v>
      </c>
      <c r="K17" s="1" t="s">
        <v>35</v>
      </c>
    </row>
    <row r="18" spans="2:17" x14ac:dyDescent="0.15">
      <c r="B18" s="20"/>
      <c r="C18" s="3" t="s">
        <v>16</v>
      </c>
      <c r="D18" s="8"/>
      <c r="E18" s="9"/>
      <c r="F18" s="10" t="s">
        <v>27</v>
      </c>
      <c r="G18" s="29">
        <f>G16+G17</f>
        <v>0</v>
      </c>
      <c r="H18" s="29"/>
      <c r="I18" s="2" t="s">
        <v>15</v>
      </c>
    </row>
    <row r="19" spans="2:17" x14ac:dyDescent="0.15">
      <c r="B19" s="20" t="s">
        <v>6</v>
      </c>
      <c r="C19" s="3" t="s">
        <v>7</v>
      </c>
      <c r="D19" s="5">
        <v>0</v>
      </c>
      <c r="E19" s="6" t="s">
        <v>14</v>
      </c>
      <c r="F19" s="7" t="s">
        <v>28</v>
      </c>
      <c r="G19" s="25">
        <f>D19*1200</f>
        <v>0</v>
      </c>
      <c r="H19" s="25"/>
      <c r="I19" s="2" t="s">
        <v>17</v>
      </c>
      <c r="K19" s="3"/>
      <c r="L19" s="44" t="s">
        <v>26</v>
      </c>
      <c r="M19" s="45"/>
      <c r="N19" s="46"/>
      <c r="O19" s="44" t="s">
        <v>25</v>
      </c>
      <c r="P19" s="45"/>
      <c r="Q19" s="46"/>
    </row>
    <row r="20" spans="2:17" x14ac:dyDescent="0.15">
      <c r="B20" s="20"/>
      <c r="C20" s="3" t="s">
        <v>36</v>
      </c>
      <c r="D20" s="5"/>
      <c r="E20" s="6" t="s">
        <v>14</v>
      </c>
      <c r="F20" s="7" t="s">
        <v>39</v>
      </c>
      <c r="G20" s="25">
        <f>D20*1500</f>
        <v>0</v>
      </c>
      <c r="H20" s="25"/>
      <c r="I20" s="2" t="s">
        <v>17</v>
      </c>
      <c r="K20" s="32">
        <v>1</v>
      </c>
      <c r="L20" s="43"/>
      <c r="M20" s="36"/>
      <c r="N20" s="37"/>
      <c r="O20" s="43"/>
      <c r="P20" s="36"/>
      <c r="Q20" s="37"/>
    </row>
    <row r="21" spans="2:17" x14ac:dyDescent="0.15">
      <c r="B21" s="20"/>
      <c r="C21" s="3" t="s">
        <v>8</v>
      </c>
      <c r="D21" s="5"/>
      <c r="E21" s="6" t="s">
        <v>14</v>
      </c>
      <c r="F21" s="7" t="s">
        <v>28</v>
      </c>
      <c r="G21" s="25">
        <f>D21*1200</f>
        <v>0</v>
      </c>
      <c r="H21" s="25"/>
      <c r="I21" s="2" t="s">
        <v>17</v>
      </c>
      <c r="K21" s="33"/>
      <c r="L21" s="40"/>
      <c r="M21" s="41"/>
      <c r="N21" s="42"/>
      <c r="O21" s="40"/>
      <c r="P21" s="41"/>
      <c r="Q21" s="42"/>
    </row>
    <row r="22" spans="2:17" x14ac:dyDescent="0.15">
      <c r="B22" s="20"/>
      <c r="C22" s="3" t="s">
        <v>36</v>
      </c>
      <c r="D22" s="5"/>
      <c r="E22" s="6" t="s">
        <v>14</v>
      </c>
      <c r="F22" s="7" t="s">
        <v>39</v>
      </c>
      <c r="G22" s="25">
        <f>D22*1500</f>
        <v>0</v>
      </c>
      <c r="H22" s="25"/>
      <c r="I22" s="2" t="s">
        <v>17</v>
      </c>
      <c r="K22" s="32">
        <v>2</v>
      </c>
      <c r="L22" s="43"/>
      <c r="M22" s="36"/>
      <c r="N22" s="37"/>
      <c r="O22" s="43"/>
      <c r="P22" s="36"/>
      <c r="Q22" s="37"/>
    </row>
    <row r="23" spans="2:17" x14ac:dyDescent="0.15">
      <c r="B23" s="20"/>
      <c r="C23" s="3" t="s">
        <v>16</v>
      </c>
      <c r="D23" s="11"/>
      <c r="E23" s="12" t="s">
        <v>30</v>
      </c>
      <c r="F23" s="13"/>
      <c r="G23" s="29">
        <f>SUM(G19:H22)</f>
        <v>0</v>
      </c>
      <c r="H23" s="29"/>
      <c r="I23" s="14" t="s">
        <v>17</v>
      </c>
      <c r="K23" s="33"/>
      <c r="L23" s="40"/>
      <c r="M23" s="41"/>
      <c r="N23" s="42"/>
      <c r="O23" s="40"/>
      <c r="P23" s="41"/>
      <c r="Q23" s="42"/>
    </row>
    <row r="24" spans="2:17" x14ac:dyDescent="0.15">
      <c r="B24" s="20" t="s">
        <v>9</v>
      </c>
      <c r="C24" s="3" t="s">
        <v>7</v>
      </c>
      <c r="D24" s="5"/>
      <c r="E24" s="6" t="s">
        <v>14</v>
      </c>
      <c r="F24" s="7" t="s">
        <v>40</v>
      </c>
      <c r="G24" s="25">
        <f>D24*1600</f>
        <v>0</v>
      </c>
      <c r="H24" s="25"/>
      <c r="I24" s="2" t="s">
        <v>17</v>
      </c>
      <c r="K24" s="32">
        <v>3</v>
      </c>
      <c r="L24" s="43"/>
      <c r="M24" s="36"/>
      <c r="N24" s="37"/>
      <c r="O24" s="43"/>
      <c r="P24" s="36"/>
      <c r="Q24" s="37"/>
    </row>
    <row r="25" spans="2:17" x14ac:dyDescent="0.15">
      <c r="B25" s="20"/>
      <c r="C25" s="3" t="s">
        <v>8</v>
      </c>
      <c r="D25" s="5"/>
      <c r="E25" s="6" t="s">
        <v>14</v>
      </c>
      <c r="F25" s="7" t="s">
        <v>40</v>
      </c>
      <c r="G25" s="25">
        <f>D25*1600</f>
        <v>0</v>
      </c>
      <c r="H25" s="25"/>
      <c r="I25" s="2" t="s">
        <v>17</v>
      </c>
      <c r="K25" s="33"/>
      <c r="L25" s="40"/>
      <c r="M25" s="41"/>
      <c r="N25" s="42"/>
      <c r="O25" s="40"/>
      <c r="P25" s="41"/>
      <c r="Q25" s="42"/>
    </row>
    <row r="26" spans="2:17" x14ac:dyDescent="0.15">
      <c r="B26" s="20"/>
      <c r="C26" s="3" t="s">
        <v>10</v>
      </c>
      <c r="D26" s="5"/>
      <c r="E26" s="6" t="s">
        <v>14</v>
      </c>
      <c r="F26" s="7" t="s">
        <v>40</v>
      </c>
      <c r="G26" s="25">
        <f>D26*1600</f>
        <v>0</v>
      </c>
      <c r="H26" s="25"/>
      <c r="I26" s="2" t="s">
        <v>17</v>
      </c>
      <c r="K26" s="32">
        <v>4</v>
      </c>
      <c r="L26" s="43"/>
      <c r="M26" s="36"/>
      <c r="N26" s="37"/>
      <c r="O26" s="43"/>
      <c r="P26" s="36"/>
      <c r="Q26" s="37"/>
    </row>
    <row r="27" spans="2:17" x14ac:dyDescent="0.15">
      <c r="B27" s="20"/>
      <c r="C27" s="3" t="s">
        <v>16</v>
      </c>
      <c r="D27" s="11"/>
      <c r="E27" s="12" t="s">
        <v>30</v>
      </c>
      <c r="F27" s="7"/>
      <c r="G27" s="29">
        <f>SUM(G24:G26)</f>
        <v>0</v>
      </c>
      <c r="H27" s="29"/>
      <c r="I27" s="2" t="s">
        <v>17</v>
      </c>
      <c r="K27" s="33"/>
      <c r="L27" s="40"/>
      <c r="M27" s="41"/>
      <c r="N27" s="42"/>
      <c r="O27" s="40"/>
      <c r="P27" s="41"/>
      <c r="Q27" s="42"/>
    </row>
    <row r="28" spans="2:17" x14ac:dyDescent="0.15">
      <c r="B28" s="21" t="s">
        <v>11</v>
      </c>
      <c r="C28" s="21"/>
      <c r="D28" s="5"/>
      <c r="E28" s="6" t="s">
        <v>32</v>
      </c>
      <c r="F28" s="7" t="s">
        <v>29</v>
      </c>
      <c r="G28" s="25">
        <f>D28*500</f>
        <v>0</v>
      </c>
      <c r="H28" s="25"/>
      <c r="I28" s="2" t="s">
        <v>17</v>
      </c>
      <c r="K28" s="32">
        <v>5</v>
      </c>
      <c r="L28" s="43"/>
      <c r="M28" s="36"/>
      <c r="N28" s="37"/>
      <c r="O28" s="43"/>
      <c r="P28" s="36"/>
      <c r="Q28" s="37"/>
    </row>
    <row r="29" spans="2:17" x14ac:dyDescent="0.15">
      <c r="B29" s="21" t="s">
        <v>18</v>
      </c>
      <c r="C29" s="21"/>
      <c r="D29" s="5">
        <v>0</v>
      </c>
      <c r="E29" s="6" t="s">
        <v>19</v>
      </c>
      <c r="F29" s="7" t="s">
        <v>31</v>
      </c>
      <c r="G29" s="25">
        <f>D29*700</f>
        <v>0</v>
      </c>
      <c r="H29" s="25"/>
      <c r="I29" s="2" t="s">
        <v>17</v>
      </c>
      <c r="K29" s="33"/>
      <c r="L29" s="40"/>
      <c r="M29" s="41"/>
      <c r="N29" s="42"/>
      <c r="O29" s="40"/>
      <c r="P29" s="41"/>
      <c r="Q29" s="42"/>
    </row>
    <row r="30" spans="2:17" x14ac:dyDescent="0.15">
      <c r="B30" s="21"/>
      <c r="C30" s="21"/>
      <c r="D30" s="5"/>
      <c r="E30" s="6"/>
      <c r="F30" s="7"/>
      <c r="G30" s="25"/>
      <c r="H30" s="25"/>
      <c r="I30" s="2"/>
    </row>
    <row r="31" spans="2:17" x14ac:dyDescent="0.15">
      <c r="B31" s="16"/>
      <c r="C31" s="16"/>
      <c r="E31" s="15"/>
      <c r="G31" s="18"/>
      <c r="H31" s="18"/>
      <c r="I31" s="16"/>
    </row>
    <row r="32" spans="2:17" ht="14.25" x14ac:dyDescent="0.15">
      <c r="B32" s="28" t="s">
        <v>20</v>
      </c>
      <c r="C32" s="28"/>
      <c r="E32" s="26" t="s">
        <v>21</v>
      </c>
      <c r="F32" s="27"/>
      <c r="G32" s="24">
        <f>G23</f>
        <v>0</v>
      </c>
      <c r="H32" s="25"/>
      <c r="I32" s="17" t="s">
        <v>17</v>
      </c>
      <c r="K32" s="1" t="s">
        <v>38</v>
      </c>
    </row>
    <row r="33" spans="5:16" ht="14.25" x14ac:dyDescent="0.15">
      <c r="E33" s="26" t="s">
        <v>22</v>
      </c>
      <c r="F33" s="27"/>
      <c r="G33" s="24">
        <f>G27</f>
        <v>0</v>
      </c>
      <c r="H33" s="25"/>
      <c r="I33" s="17" t="s">
        <v>17</v>
      </c>
    </row>
    <row r="34" spans="5:16" ht="14.25" x14ac:dyDescent="0.15">
      <c r="E34" s="26" t="s">
        <v>23</v>
      </c>
      <c r="F34" s="27"/>
      <c r="G34" s="24">
        <f>G28</f>
        <v>0</v>
      </c>
      <c r="H34" s="25"/>
      <c r="I34" s="17" t="s">
        <v>17</v>
      </c>
      <c r="K34" s="19"/>
      <c r="L34" s="21" t="s">
        <v>37</v>
      </c>
      <c r="M34" s="21"/>
      <c r="N34" s="19"/>
      <c r="O34" s="21" t="s">
        <v>37</v>
      </c>
      <c r="P34" s="21"/>
    </row>
    <row r="35" spans="5:16" ht="14.25" x14ac:dyDescent="0.15">
      <c r="E35" s="26" t="s">
        <v>12</v>
      </c>
      <c r="F35" s="27"/>
      <c r="G35" s="24">
        <f>G29</f>
        <v>0</v>
      </c>
      <c r="H35" s="25"/>
      <c r="I35" s="17" t="s">
        <v>17</v>
      </c>
      <c r="K35" s="20">
        <v>1</v>
      </c>
      <c r="L35" s="21"/>
      <c r="M35" s="21"/>
      <c r="N35" s="20">
        <v>6</v>
      </c>
      <c r="O35" s="21"/>
      <c r="P35" s="21"/>
    </row>
    <row r="36" spans="5:16" ht="14.25" x14ac:dyDescent="0.15">
      <c r="E36" s="26"/>
      <c r="F36" s="27"/>
      <c r="G36" s="24"/>
      <c r="H36" s="25"/>
      <c r="I36" s="17"/>
      <c r="K36" s="21"/>
      <c r="L36" s="21"/>
      <c r="M36" s="21"/>
      <c r="N36" s="21"/>
      <c r="O36" s="21"/>
      <c r="P36" s="21"/>
    </row>
    <row r="37" spans="5:16" ht="14.25" x14ac:dyDescent="0.15">
      <c r="E37" s="22" t="s">
        <v>16</v>
      </c>
      <c r="F37" s="23"/>
      <c r="G37" s="24">
        <f>SUM(G32:G36)</f>
        <v>0</v>
      </c>
      <c r="H37" s="25"/>
      <c r="I37" s="17" t="s">
        <v>17</v>
      </c>
      <c r="K37" s="20">
        <v>2</v>
      </c>
      <c r="L37" s="21"/>
      <c r="M37" s="21"/>
      <c r="N37" s="20">
        <v>7</v>
      </c>
      <c r="O37" s="21"/>
      <c r="P37" s="21"/>
    </row>
    <row r="38" spans="5:16" x14ac:dyDescent="0.15">
      <c r="K38" s="21"/>
      <c r="L38" s="21"/>
      <c r="M38" s="21"/>
      <c r="N38" s="21"/>
      <c r="O38" s="21"/>
      <c r="P38" s="21"/>
    </row>
    <row r="39" spans="5:16" x14ac:dyDescent="0.15">
      <c r="K39" s="20">
        <v>3</v>
      </c>
      <c r="L39" s="21"/>
      <c r="M39" s="21"/>
      <c r="N39" s="20">
        <v>8</v>
      </c>
      <c r="O39" s="21"/>
      <c r="P39" s="21"/>
    </row>
    <row r="40" spans="5:16" x14ac:dyDescent="0.15">
      <c r="K40" s="21"/>
      <c r="L40" s="21"/>
      <c r="M40" s="21"/>
      <c r="N40" s="21"/>
      <c r="O40" s="21"/>
      <c r="P40" s="21"/>
    </row>
    <row r="41" spans="5:16" x14ac:dyDescent="0.15">
      <c r="K41" s="20">
        <v>4</v>
      </c>
      <c r="L41" s="21"/>
      <c r="M41" s="21"/>
      <c r="N41" s="20">
        <v>9</v>
      </c>
      <c r="O41" s="21"/>
      <c r="P41" s="21"/>
    </row>
    <row r="42" spans="5:16" x14ac:dyDescent="0.15">
      <c r="K42" s="21"/>
      <c r="L42" s="21"/>
      <c r="M42" s="21"/>
      <c r="N42" s="21"/>
      <c r="O42" s="21"/>
      <c r="P42" s="21"/>
    </row>
    <row r="43" spans="5:16" x14ac:dyDescent="0.15">
      <c r="K43" s="20">
        <v>5</v>
      </c>
      <c r="L43" s="21"/>
      <c r="M43" s="21"/>
      <c r="N43" s="20">
        <v>10</v>
      </c>
      <c r="O43" s="21"/>
      <c r="P43" s="21"/>
    </row>
    <row r="44" spans="5:16" x14ac:dyDescent="0.15">
      <c r="K44" s="21"/>
      <c r="L44" s="21"/>
      <c r="M44" s="21"/>
      <c r="N44" s="21"/>
      <c r="O44" s="21"/>
      <c r="P44" s="21"/>
    </row>
  </sheetData>
  <mergeCells count="84">
    <mergeCell ref="O41:P42"/>
    <mergeCell ref="O28:Q29"/>
    <mergeCell ref="O24:Q25"/>
    <mergeCell ref="O35:P36"/>
    <mergeCell ref="N37:N38"/>
    <mergeCell ref="O37:P38"/>
    <mergeCell ref="L26:N27"/>
    <mergeCell ref="L34:M34"/>
    <mergeCell ref="O34:P34"/>
    <mergeCell ref="L19:N19"/>
    <mergeCell ref="L22:N23"/>
    <mergeCell ref="O19:Q19"/>
    <mergeCell ref="O22:Q23"/>
    <mergeCell ref="K22:K23"/>
    <mergeCell ref="O20:Q21"/>
    <mergeCell ref="K20:K21"/>
    <mergeCell ref="L20:N21"/>
    <mergeCell ref="A1:P2"/>
    <mergeCell ref="B29:C29"/>
    <mergeCell ref="B16:B18"/>
    <mergeCell ref="B19:B23"/>
    <mergeCell ref="B24:B27"/>
    <mergeCell ref="D4:P6"/>
    <mergeCell ref="B28:C28"/>
    <mergeCell ref="K11:P12"/>
    <mergeCell ref="D11:H12"/>
    <mergeCell ref="K8:P9"/>
    <mergeCell ref="B4:C6"/>
    <mergeCell ref="K26:K27"/>
    <mergeCell ref="L24:N25"/>
    <mergeCell ref="O26:Q27"/>
    <mergeCell ref="K28:K29"/>
    <mergeCell ref="L28:N29"/>
    <mergeCell ref="I8:J9"/>
    <mergeCell ref="D8:H9"/>
    <mergeCell ref="I11:J12"/>
    <mergeCell ref="E34:F34"/>
    <mergeCell ref="K24:K25"/>
    <mergeCell ref="G26:H26"/>
    <mergeCell ref="G27:H27"/>
    <mergeCell ref="E32:F32"/>
    <mergeCell ref="E33:F33"/>
    <mergeCell ref="G28:H28"/>
    <mergeCell ref="G20:H20"/>
    <mergeCell ref="G22:H22"/>
    <mergeCell ref="G23:H23"/>
    <mergeCell ref="G24:H24"/>
    <mergeCell ref="G25:H25"/>
    <mergeCell ref="B32:C32"/>
    <mergeCell ref="B8:C9"/>
    <mergeCell ref="G16:H16"/>
    <mergeCell ref="G17:H17"/>
    <mergeCell ref="G18:H18"/>
    <mergeCell ref="G19:H19"/>
    <mergeCell ref="G21:H21"/>
    <mergeCell ref="B30:C30"/>
    <mergeCell ref="G29:H29"/>
    <mergeCell ref="G30:H30"/>
    <mergeCell ref="B11:C12"/>
    <mergeCell ref="E37:F37"/>
    <mergeCell ref="G32:H32"/>
    <mergeCell ref="G33:H33"/>
    <mergeCell ref="G34:H34"/>
    <mergeCell ref="G35:H35"/>
    <mergeCell ref="G36:H36"/>
    <mergeCell ref="G37:H37"/>
    <mergeCell ref="E35:F35"/>
    <mergeCell ref="E36:F36"/>
    <mergeCell ref="N43:N44"/>
    <mergeCell ref="O43:P44"/>
    <mergeCell ref="K37:K38"/>
    <mergeCell ref="K35:K36"/>
    <mergeCell ref="L35:M36"/>
    <mergeCell ref="L37:M38"/>
    <mergeCell ref="N35:N36"/>
    <mergeCell ref="K43:K44"/>
    <mergeCell ref="L39:M40"/>
    <mergeCell ref="L41:M42"/>
    <mergeCell ref="L43:M44"/>
    <mergeCell ref="N39:N40"/>
    <mergeCell ref="N41:N42"/>
    <mergeCell ref="K39:K40"/>
    <mergeCell ref="O39:P40"/>
    <mergeCell ref="K41:K42"/>
  </mergeCells>
  <phoneticPr fontId="1"/>
  <pageMargins left="0.2" right="0.2" top="0.24" bottom="0.27" header="0.2" footer="0.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wakaayu</dc:creator>
  <cp:lastModifiedBy>wakaayu</cp:lastModifiedBy>
  <cp:lastPrinted>2023-12-08T05:32:05Z</cp:lastPrinted>
  <dcterms:created xsi:type="dcterms:W3CDTF">1997-01-08T22:48:59Z</dcterms:created>
  <dcterms:modified xsi:type="dcterms:W3CDTF">2024-05-21T04:32:34Z</dcterms:modified>
</cp:coreProperties>
</file>